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0A54BC1D-4281-4111-B542-E62B4C678F7C}"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<sst xmlns="http://schemas.openxmlformats.org/spreadsheetml/2006/main" count="8066" uniqueCount="1829">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</sst>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77.400000000000006" customHeight="1" x14ac:dyDescent="0.25">
      <c r="A10" s="247" t="s">
        <v>642</v>
      </c>
      <c r="B10" s="248"/>
      <c r="C10" s="191" t="str">
        <f>VLOOKUP(A10,Listado!A6:R456,6,0)</f>
        <v>G. PROYECTOS DE EDIFICACIÓN</v>
      </c>
      <c r="D10" s="191"/>
      <c r="E10" s="191"/>
      <c r="F10" s="191"/>
      <c r="G10" s="191" t="str">
        <f>VLOOKUP(A10,Listado!A6:R456,7,0)</f>
        <v>Experto/a 3</v>
      </c>
      <c r="H10" s="191"/>
      <c r="I10" s="241" t="str">
        <f>VLOOKUP(A10,Listado!A6:R456,2,0)</f>
        <v>Técnico en redacción de proyectos de arquitectura y edificación ferroviaria</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81.599999999999994" customHeight="1" thickTop="1" thickBot="1" x14ac:dyDescent="0.3">
      <c r="A17" s="231" t="str">
        <f>VLOOKUP(A10,Listado!A6:R456,18,0)</f>
        <v>Conocimiento básico de metodología BIM.</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shIx03KFnMbvgFgc9pK+/LP3Gyo9/jfAHwtNimIrDnOm8f245zOSC33rZZiEg548zBilZt5Xa+MDoWG+GuvOkQ==" saltValue="Q0xcanlcHeUCRReZ21MYp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2022-10-10T14:54:05Z</dcterms:modified>
</cp:coreProperties>
</file>